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make済み\"/>
    </mc:Choice>
  </mc:AlternateContent>
  <xr:revisionPtr revIDLastSave="0" documentId="13_ncr:1_{78263C8A-1933-4912-8D93-C90335B74928}" xr6:coauthVersionLast="47" xr6:coauthVersionMax="47" xr10:uidLastSave="{00000000-0000-0000-0000-000000000000}"/>
  <bookViews>
    <workbookView xWindow="2505" yWindow="2775" windowWidth="23250" windowHeight="11385" xr2:uid="{00000000-000D-0000-FFFF-FFFF00000000}"/>
  </bookViews>
  <sheets>
    <sheet name="Sheet1" sheetId="1" r:id="rId1"/>
  </sheets>
  <definedNames>
    <definedName name="_xlnm.Print_Area" localSheetId="0">Sheet1!$B$2:$P$46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J21" i="1" s="1"/>
  <c r="I20" i="1"/>
  <c r="I19" i="1"/>
  <c r="I18" i="1"/>
  <c r="I17" i="1"/>
  <c r="I16" i="1"/>
  <c r="I15" i="1"/>
  <c r="I14" i="1"/>
  <c r="I13" i="1"/>
  <c r="J13" i="1" s="1"/>
  <c r="I12" i="1"/>
  <c r="I11" i="1"/>
  <c r="I10" i="1"/>
  <c r="I9" i="1"/>
  <c r="I8" i="1"/>
  <c r="I7" i="1"/>
  <c r="I6" i="1"/>
  <c r="I5" i="1"/>
  <c r="I46" i="1" s="1"/>
  <c r="J37" i="1" l="1"/>
  <c r="J6" i="1"/>
  <c r="J14" i="1"/>
  <c r="J22" i="1"/>
  <c r="J30" i="1"/>
  <c r="J38" i="1"/>
  <c r="J29" i="1"/>
  <c r="J7" i="1"/>
  <c r="J15" i="1"/>
  <c r="J23" i="1"/>
  <c r="J31" i="1"/>
  <c r="J39" i="1"/>
  <c r="J25" i="1"/>
  <c r="J33" i="1"/>
  <c r="J10" i="1"/>
  <c r="J40" i="1"/>
  <c r="J32" i="1"/>
  <c r="J9" i="1"/>
  <c r="J17" i="1"/>
  <c r="J41" i="1"/>
  <c r="J18" i="1"/>
  <c r="J26" i="1"/>
  <c r="J34" i="1"/>
  <c r="J42" i="1"/>
  <c r="J11" i="1"/>
  <c r="J19" i="1"/>
  <c r="J27" i="1"/>
  <c r="J35" i="1"/>
  <c r="J43" i="1"/>
  <c r="J16" i="1"/>
  <c r="J12" i="1"/>
  <c r="J20" i="1"/>
  <c r="J28" i="1"/>
  <c r="J36" i="1"/>
  <c r="J44" i="1"/>
  <c r="J8" i="1"/>
  <c r="J5" i="1"/>
  <c r="I45" i="1"/>
  <c r="K32" i="1" s="1"/>
  <c r="J24" i="1"/>
  <c r="K38" i="1" l="1"/>
  <c r="K43" i="1"/>
  <c r="K26" i="1"/>
  <c r="K33" i="1"/>
  <c r="K35" i="1"/>
  <c r="K18" i="1"/>
  <c r="K10" i="1"/>
  <c r="K44" i="1"/>
  <c r="K36" i="1"/>
  <c r="K19" i="1"/>
  <c r="K40" i="1"/>
  <c r="K28" i="1"/>
  <c r="K11" i="1"/>
  <c r="K31" i="1"/>
  <c r="K15" i="1"/>
  <c r="K30" i="1"/>
  <c r="K23" i="1"/>
  <c r="K6" i="1"/>
  <c r="K39" i="1"/>
  <c r="K14" i="1"/>
  <c r="K37" i="1"/>
  <c r="K29" i="1"/>
  <c r="K21" i="1"/>
  <c r="K13" i="1"/>
  <c r="K5" i="1"/>
  <c r="K7" i="1"/>
  <c r="K22" i="1"/>
  <c r="K27" i="1"/>
  <c r="K20" i="1"/>
  <c r="K9" i="1"/>
  <c r="K24" i="1"/>
  <c r="K25" i="1"/>
  <c r="K41" i="1"/>
  <c r="K12" i="1"/>
  <c r="K42" i="1"/>
  <c r="K16" i="1"/>
  <c r="K17" i="1"/>
  <c r="K34" i="1"/>
  <c r="K8" i="1"/>
</calcChain>
</file>

<file path=xl/sharedStrings.xml><?xml version="1.0" encoding="utf-8"?>
<sst xmlns="http://schemas.openxmlformats.org/spreadsheetml/2006/main" count="60" uniqueCount="60">
  <si>
    <t>freetemplate-download.com</t>
  </si>
  <si>
    <t>番号</t>
    <rPh sb="0" eb="2">
      <t>バンゴウ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</si>
  <si>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</si>
  <si>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</si>
  <si>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</si>
  <si>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</si>
  <si>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</si>
  <si>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</si>
  <si>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</si>
  <si>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</si>
  <si>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1さん</t>
  </si>
  <si>
    <t>2さん</t>
  </si>
  <si>
    <t>3さん</t>
  </si>
  <si>
    <t>4さん</t>
  </si>
  <si>
    <t>5さん</t>
  </si>
  <si>
    <t>6さん</t>
  </si>
  <si>
    <t>7さん</t>
  </si>
  <si>
    <t>8さん</t>
  </si>
  <si>
    <t>9さん</t>
  </si>
  <si>
    <t>10さん</t>
  </si>
  <si>
    <t>11さん</t>
  </si>
  <si>
    <t>12さん</t>
  </si>
  <si>
    <t>13さん</t>
  </si>
  <si>
    <t>14さん</t>
  </si>
  <si>
    <t>15さん</t>
  </si>
  <si>
    <t>16さん</t>
  </si>
  <si>
    <t>17さん</t>
  </si>
  <si>
    <t>18さん</t>
  </si>
  <si>
    <t>19さん</t>
  </si>
  <si>
    <t>20さん</t>
  </si>
  <si>
    <t>21さん</t>
  </si>
  <si>
    <t>22さん</t>
  </si>
  <si>
    <t>23さん</t>
  </si>
  <si>
    <t>24さん</t>
  </si>
  <si>
    <t>25さん</t>
  </si>
  <si>
    <t>26さん</t>
  </si>
  <si>
    <t>27さん</t>
  </si>
  <si>
    <t>28さん</t>
  </si>
  <si>
    <t>29さん</t>
  </si>
  <si>
    <t>30さん</t>
  </si>
  <si>
    <t>31さん</t>
  </si>
  <si>
    <t>32さん</t>
  </si>
  <si>
    <t>33さん</t>
  </si>
  <si>
    <t>34さん</t>
  </si>
  <si>
    <t>35さん</t>
  </si>
  <si>
    <t>36さん</t>
  </si>
  <si>
    <t>37さん</t>
  </si>
  <si>
    <t>38さん</t>
  </si>
  <si>
    <t>39さん</t>
  </si>
  <si>
    <t>40さん</t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</si>
  <si>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</si>
  <si>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</si>
  <si>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偏差値</t>
    <rPh sb="0" eb="3">
      <t>ヘンサチ</t>
    </rPh>
    <phoneticPr fontId="1"/>
  </si>
  <si>
    <t>備考</t>
    <rPh sb="0" eb="2">
      <t>ビコウ</t>
    </rPh>
    <phoneticPr fontId="1"/>
  </si>
  <si>
    <t>成績処理表</t>
    <rPh sb="0" eb="2">
      <t>セイセキ</t>
    </rPh>
    <rPh sb="2" eb="4">
      <t>ショリ</t>
    </rPh>
    <rPh sb="4" eb="5">
      <t>ヒョウ</t>
    </rPh>
    <phoneticPr fontId="1"/>
  </si>
  <si>
    <t>年　　　　　組</t>
    <rPh sb="0" eb="1">
      <t>ネン</t>
    </rPh>
    <rPh sb="6" eb="7">
      <t>クミ</t>
    </rPh>
    <phoneticPr fontId="1"/>
  </si>
  <si>
    <t>○テスト結果</t>
    <rPh sb="4" eb="6">
      <t>ケッカ</t>
    </rPh>
    <phoneticPr fontId="1"/>
  </si>
  <si>
    <t>体調不良</t>
    <rPh sb="0" eb="4">
      <t>タイチョウフリョウ</t>
    </rPh>
    <phoneticPr fontId="1"/>
  </si>
  <si>
    <t>遅刻10分</t>
    <rPh sb="0" eb="2">
      <t>チコク</t>
    </rPh>
    <rPh sb="4" eb="5">
      <t>フン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</si>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</sst>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0.0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177" fontId="6" fillId="0" borderId="8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0" fontId="8" fillId="0" borderId="9" xfId="0" applyNumberFormat="1" applyFont="1" applyFill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workbookViewId="0"/>
  </sheetViews>
  <sheetFormatPr defaultRowHeight="15.75" x14ac:dyDescent="0.15"/>
  <cols>
    <col min="1" max="1" width="3.75" style="5" customWidth="1"/>
    <col min="2" max="2" width="6" style="5" customWidth="1"/>
    <col min="3" max="3" width="17" style="5" customWidth="1"/>
    <col min="4" max="8" width="6" style="5" customWidth="1"/>
    <col min="9" max="9" width="7.75" style="5" customWidth="1"/>
    <col min="10" max="10" width="7" style="5" customWidth="1"/>
    <col min="11" max="11" width="7.75" style="5" customWidth="1"/>
    <col min="12" max="12" width="17.125" style="5" customWidth="1"/>
    <col min="13" max="16384" width="9" style="5"/>
  </cols>
  <sheetData>
    <row r="1" spans="1:12" s="2" customFormat="1" ht="22.5" customHeight="1" x14ac:dyDescent="0.15">
      <c r="A1" s="1" t="s">
        <v>0</v>
      </c>
    </row>
    <row r="2" spans="1:12" s="2" customFormat="1" ht="30" customHeight="1" x14ac:dyDescent="0.25">
      <c r="A2" s="3"/>
      <c r="B2" s="8" t="s">
        <v>54</v>
      </c>
      <c r="C2" s="8"/>
      <c r="D2" s="20" t="s">
        <v>55</v>
      </c>
      <c r="E2" s="20"/>
      <c r="F2" s="20"/>
      <c r="G2" s="9"/>
      <c r="H2" s="21" t="s">
        <v>59</v>
      </c>
      <c r="I2" s="21"/>
      <c r="J2" s="21"/>
      <c r="K2" s="9"/>
      <c r="L2" s="11" t="s">
        <v>56</v>
      </c>
    </row>
    <row r="3" spans="1:12" s="2" customFormat="1" ht="9" customHeight="1" thickBot="1" x14ac:dyDescent="0.2">
      <c r="A3" s="3"/>
      <c r="B3" s="4"/>
      <c r="C3" s="4"/>
      <c r="D3" s="10"/>
      <c r="G3" s="10"/>
      <c r="I3" s="3"/>
      <c r="J3" s="3"/>
      <c r="K3" s="3"/>
    </row>
    <row r="4" spans="1:12" s="2" customFormat="1" ht="18.75" customHeight="1" x14ac:dyDescent="0.15">
      <c r="A4" s="3"/>
      <c r="B4" s="14" t="s">
        <v>1</v>
      </c>
      <c r="C4" s="35" t="s">
        <v>2</v>
      </c>
      <c r="D4" s="42" t="s">
        <v>3</v>
      </c>
      <c r="E4" s="15" t="s">
        <v>4</v>
      </c>
      <c r="F4" s="15" t="s">
        <v>5</v>
      </c>
      <c r="G4" s="15" t="s">
        <v>6</v>
      </c>
      <c r="H4" s="26" t="s">
        <v>7</v>
      </c>
      <c r="I4" s="34" t="s">
        <v>8</v>
      </c>
      <c r="J4" s="15" t="s">
        <v>9</v>
      </c>
      <c r="K4" s="35" t="s">
        <v>52</v>
      </c>
      <c r="L4" s="30" t="s">
        <v>53</v>
      </c>
    </row>
    <row r="5" spans="1:12" s="2" customFormat="1" ht="18.75" customHeight="1" x14ac:dyDescent="0.15">
      <c r="A5" s="3"/>
      <c r="B5" s="16">
        <v>1</v>
      </c>
      <c r="C5" s="46" t="s">
        <v>10</v>
      </c>
      <c r="D5" s="43">
        <v>54</v>
      </c>
      <c r="E5" s="17">
        <v>51</v>
      </c>
      <c r="F5" s="17">
        <v>91</v>
      </c>
      <c r="G5" s="17">
        <v>81</v>
      </c>
      <c r="H5" s="27">
        <v>51</v>
      </c>
      <c r="I5" s="36">
        <f>SUM(D5:H5)</f>
        <v>328</v>
      </c>
      <c r="J5" s="17">
        <f>RANK(I5,$I$5:$I$44)</f>
        <v>14</v>
      </c>
      <c r="K5" s="37">
        <f>(I5-$I$45)/$I$46*10+50</f>
        <v>52.704447229398923</v>
      </c>
      <c r="L5" s="31"/>
    </row>
    <row r="6" spans="1:12" s="2" customFormat="1" ht="18.75" customHeight="1" x14ac:dyDescent="0.15">
      <c r="A6" s="3"/>
      <c r="B6" s="12">
        <v>2</v>
      </c>
      <c r="C6" s="47" t="s">
        <v>11</v>
      </c>
      <c r="D6" s="44">
        <v>89</v>
      </c>
      <c r="E6" s="6">
        <v>53</v>
      </c>
      <c r="F6" s="6">
        <v>28</v>
      </c>
      <c r="G6" s="6">
        <v>49</v>
      </c>
      <c r="H6" s="28">
        <v>68</v>
      </c>
      <c r="I6" s="38">
        <f t="shared" ref="I6:I44" si="0">SUM(D6:H6)</f>
        <v>287</v>
      </c>
      <c r="J6" s="6">
        <f t="shared" ref="J6:J44" si="1">RANK(I6,$I$5:$I$44)</f>
        <v>28</v>
      </c>
      <c r="K6" s="39">
        <f t="shared" ref="K6:K44" si="2">(I6-$I$45)/$I$46*10+50</f>
        <v>43.798235469932578</v>
      </c>
      <c r="L6" s="32" t="s">
        <v>57</v>
      </c>
    </row>
    <row r="7" spans="1:12" s="2" customFormat="1" ht="18.75" customHeight="1" x14ac:dyDescent="0.15">
      <c r="A7" s="3"/>
      <c r="B7" s="12">
        <v>3</v>
      </c>
      <c r="C7" s="47" t="s">
        <v>12</v>
      </c>
      <c r="D7" s="44">
        <v>100</v>
      </c>
      <c r="E7" s="6">
        <v>59</v>
      </c>
      <c r="F7" s="6">
        <v>60</v>
      </c>
      <c r="G7" s="6">
        <v>76</v>
      </c>
      <c r="H7" s="28">
        <v>96</v>
      </c>
      <c r="I7" s="38">
        <f t="shared" si="0"/>
        <v>391</v>
      </c>
      <c r="J7" s="6">
        <f t="shared" si="1"/>
        <v>3</v>
      </c>
      <c r="K7" s="39">
        <f t="shared" si="2"/>
        <v>66.389601884188679</v>
      </c>
      <c r="L7" s="32"/>
    </row>
    <row r="8" spans="1:12" s="2" customFormat="1" ht="18.75" customHeight="1" x14ac:dyDescent="0.15">
      <c r="A8" s="3"/>
      <c r="B8" s="12">
        <v>4</v>
      </c>
      <c r="C8" s="47" t="s">
        <v>13</v>
      </c>
      <c r="D8" s="44">
        <v>82</v>
      </c>
      <c r="E8" s="6">
        <v>27</v>
      </c>
      <c r="F8" s="6">
        <v>34</v>
      </c>
      <c r="G8" s="6">
        <v>98</v>
      </c>
      <c r="H8" s="28">
        <v>44</v>
      </c>
      <c r="I8" s="38">
        <f t="shared" si="0"/>
        <v>285</v>
      </c>
      <c r="J8" s="6">
        <f t="shared" si="1"/>
        <v>29</v>
      </c>
      <c r="K8" s="39">
        <f t="shared" si="2"/>
        <v>43.363786115812267</v>
      </c>
      <c r="L8" s="32" t="s">
        <v>58</v>
      </c>
    </row>
    <row r="9" spans="1:12" s="2" customFormat="1" ht="18.75" customHeight="1" x14ac:dyDescent="0.15">
      <c r="A9" s="3"/>
      <c r="B9" s="12">
        <v>5</v>
      </c>
      <c r="C9" s="47" t="s">
        <v>14</v>
      </c>
      <c r="D9" s="44">
        <v>46</v>
      </c>
      <c r="E9" s="6">
        <v>86</v>
      </c>
      <c r="F9" s="6">
        <v>76</v>
      </c>
      <c r="G9" s="6">
        <v>89</v>
      </c>
      <c r="H9" s="28">
        <v>48</v>
      </c>
      <c r="I9" s="38">
        <f t="shared" si="0"/>
        <v>345</v>
      </c>
      <c r="J9" s="6">
        <f t="shared" si="1"/>
        <v>10</v>
      </c>
      <c r="K9" s="39">
        <f t="shared" si="2"/>
        <v>56.397266739421553</v>
      </c>
      <c r="L9" s="32"/>
    </row>
    <row r="10" spans="1:12" s="2" customFormat="1" ht="18.75" customHeight="1" x14ac:dyDescent="0.15">
      <c r="A10" s="3"/>
      <c r="B10" s="12">
        <v>6</v>
      </c>
      <c r="C10" s="47" t="s">
        <v>15</v>
      </c>
      <c r="D10" s="44">
        <v>88</v>
      </c>
      <c r="E10" s="6">
        <v>77</v>
      </c>
      <c r="F10" s="6">
        <v>85</v>
      </c>
      <c r="G10" s="6">
        <v>84</v>
      </c>
      <c r="H10" s="28">
        <v>90</v>
      </c>
      <c r="I10" s="38">
        <f t="shared" si="0"/>
        <v>424</v>
      </c>
      <c r="J10" s="6">
        <f t="shared" si="1"/>
        <v>1</v>
      </c>
      <c r="K10" s="39">
        <f t="shared" si="2"/>
        <v>73.558016227173795</v>
      </c>
      <c r="L10" s="32"/>
    </row>
    <row r="11" spans="1:12" s="2" customFormat="1" ht="18.75" customHeight="1" x14ac:dyDescent="0.15">
      <c r="A11" s="3"/>
      <c r="B11" s="12">
        <v>7</v>
      </c>
      <c r="C11" s="47" t="s">
        <v>16</v>
      </c>
      <c r="D11" s="44">
        <v>83</v>
      </c>
      <c r="E11" s="6">
        <v>68</v>
      </c>
      <c r="F11" s="6">
        <v>53</v>
      </c>
      <c r="G11" s="6">
        <v>41</v>
      </c>
      <c r="H11" s="28">
        <v>52</v>
      </c>
      <c r="I11" s="38">
        <f t="shared" si="0"/>
        <v>297</v>
      </c>
      <c r="J11" s="6">
        <f t="shared" si="1"/>
        <v>26</v>
      </c>
      <c r="K11" s="39">
        <f t="shared" si="2"/>
        <v>45.970482240534125</v>
      </c>
      <c r="L11" s="32"/>
    </row>
    <row r="12" spans="1:12" s="2" customFormat="1" ht="18.75" customHeight="1" x14ac:dyDescent="0.15">
      <c r="A12" s="3"/>
      <c r="B12" s="12">
        <v>8</v>
      </c>
      <c r="C12" s="47" t="s">
        <v>17</v>
      </c>
      <c r="D12" s="44">
        <v>65</v>
      </c>
      <c r="E12" s="6">
        <v>91</v>
      </c>
      <c r="F12" s="6">
        <v>93</v>
      </c>
      <c r="G12" s="6">
        <v>90</v>
      </c>
      <c r="H12" s="28">
        <v>65</v>
      </c>
      <c r="I12" s="38">
        <f t="shared" si="0"/>
        <v>404</v>
      </c>
      <c r="J12" s="6">
        <f t="shared" si="1"/>
        <v>2</v>
      </c>
      <c r="K12" s="39">
        <f t="shared" si="2"/>
        <v>69.213522685970688</v>
      </c>
      <c r="L12" s="32"/>
    </row>
    <row r="13" spans="1:12" s="2" customFormat="1" ht="18.75" customHeight="1" x14ac:dyDescent="0.15">
      <c r="A13" s="3"/>
      <c r="B13" s="12">
        <v>9</v>
      </c>
      <c r="C13" s="47" t="s">
        <v>18</v>
      </c>
      <c r="D13" s="44">
        <v>43</v>
      </c>
      <c r="E13" s="6">
        <v>89</v>
      </c>
      <c r="F13" s="6">
        <v>44</v>
      </c>
      <c r="G13" s="6">
        <v>69</v>
      </c>
      <c r="H13" s="28">
        <v>58</v>
      </c>
      <c r="I13" s="38">
        <f t="shared" si="0"/>
        <v>303</v>
      </c>
      <c r="J13" s="6">
        <f t="shared" si="1"/>
        <v>24</v>
      </c>
      <c r="K13" s="39">
        <f t="shared" si="2"/>
        <v>47.273830302895057</v>
      </c>
      <c r="L13" s="32"/>
    </row>
    <row r="14" spans="1:12" s="2" customFormat="1" ht="18.75" customHeight="1" x14ac:dyDescent="0.15">
      <c r="A14" s="3"/>
      <c r="B14" s="12">
        <v>10</v>
      </c>
      <c r="C14" s="47" t="s">
        <v>19</v>
      </c>
      <c r="D14" s="44">
        <v>31</v>
      </c>
      <c r="E14" s="6">
        <v>43</v>
      </c>
      <c r="F14" s="6">
        <v>84</v>
      </c>
      <c r="G14" s="6">
        <v>81</v>
      </c>
      <c r="H14" s="28">
        <v>97</v>
      </c>
      <c r="I14" s="38">
        <f t="shared" si="0"/>
        <v>336</v>
      </c>
      <c r="J14" s="6">
        <f t="shared" si="1"/>
        <v>12</v>
      </c>
      <c r="K14" s="39">
        <f t="shared" si="2"/>
        <v>54.442244645880166</v>
      </c>
      <c r="L14" s="32"/>
    </row>
    <row r="15" spans="1:12" s="2" customFormat="1" ht="18.75" customHeight="1" x14ac:dyDescent="0.15">
      <c r="A15" s="3"/>
      <c r="B15" s="12">
        <v>11</v>
      </c>
      <c r="C15" s="47" t="s">
        <v>20</v>
      </c>
      <c r="D15" s="44">
        <v>35</v>
      </c>
      <c r="E15" s="6">
        <v>53</v>
      </c>
      <c r="F15" s="6">
        <v>71</v>
      </c>
      <c r="G15" s="6">
        <v>54</v>
      </c>
      <c r="H15" s="28">
        <v>25</v>
      </c>
      <c r="I15" s="38">
        <f t="shared" si="0"/>
        <v>238</v>
      </c>
      <c r="J15" s="6">
        <f t="shared" si="1"/>
        <v>40</v>
      </c>
      <c r="K15" s="39">
        <f t="shared" si="2"/>
        <v>33.154226293984991</v>
      </c>
      <c r="L15" s="32"/>
    </row>
    <row r="16" spans="1:12" s="2" customFormat="1" ht="18.75" customHeight="1" x14ac:dyDescent="0.15">
      <c r="A16" s="3"/>
      <c r="B16" s="12">
        <v>12</v>
      </c>
      <c r="C16" s="47" t="s">
        <v>21</v>
      </c>
      <c r="D16" s="44">
        <v>42</v>
      </c>
      <c r="E16" s="6">
        <v>88</v>
      </c>
      <c r="F16" s="6">
        <v>60</v>
      </c>
      <c r="G16" s="6">
        <v>67</v>
      </c>
      <c r="H16" s="28">
        <v>70</v>
      </c>
      <c r="I16" s="38">
        <f t="shared" si="0"/>
        <v>327</v>
      </c>
      <c r="J16" s="6">
        <f t="shared" si="1"/>
        <v>16</v>
      </c>
      <c r="K16" s="39">
        <f t="shared" si="2"/>
        <v>52.487222552338771</v>
      </c>
      <c r="L16" s="32"/>
    </row>
    <row r="17" spans="1:12" s="2" customFormat="1" ht="18.75" customHeight="1" x14ac:dyDescent="0.15">
      <c r="A17" s="3"/>
      <c r="B17" s="12">
        <v>13</v>
      </c>
      <c r="C17" s="47" t="s">
        <v>22</v>
      </c>
      <c r="D17" s="44">
        <v>36</v>
      </c>
      <c r="E17" s="6">
        <v>97</v>
      </c>
      <c r="F17" s="6">
        <v>45</v>
      </c>
      <c r="G17" s="6">
        <v>79</v>
      </c>
      <c r="H17" s="28">
        <v>71</v>
      </c>
      <c r="I17" s="38">
        <f t="shared" si="0"/>
        <v>328</v>
      </c>
      <c r="J17" s="6">
        <f t="shared" si="1"/>
        <v>14</v>
      </c>
      <c r="K17" s="39">
        <f t="shared" si="2"/>
        <v>52.704447229398923</v>
      </c>
      <c r="L17" s="32"/>
    </row>
    <row r="18" spans="1:12" s="2" customFormat="1" ht="18.75" customHeight="1" x14ac:dyDescent="0.15">
      <c r="A18" s="3"/>
      <c r="B18" s="12">
        <v>14</v>
      </c>
      <c r="C18" s="47" t="s">
        <v>23</v>
      </c>
      <c r="D18" s="44">
        <v>89</v>
      </c>
      <c r="E18" s="6">
        <v>58</v>
      </c>
      <c r="F18" s="6">
        <v>39</v>
      </c>
      <c r="G18" s="6">
        <v>84</v>
      </c>
      <c r="H18" s="28">
        <v>75</v>
      </c>
      <c r="I18" s="38">
        <f t="shared" si="0"/>
        <v>345</v>
      </c>
      <c r="J18" s="6">
        <f t="shared" si="1"/>
        <v>10</v>
      </c>
      <c r="K18" s="39">
        <f t="shared" si="2"/>
        <v>56.397266739421553</v>
      </c>
      <c r="L18" s="32"/>
    </row>
    <row r="19" spans="1:12" s="2" customFormat="1" ht="18.75" customHeight="1" x14ac:dyDescent="0.15">
      <c r="A19" s="3"/>
      <c r="B19" s="12">
        <v>15</v>
      </c>
      <c r="C19" s="47" t="s">
        <v>24</v>
      </c>
      <c r="D19" s="44">
        <v>46</v>
      </c>
      <c r="E19" s="6">
        <v>32</v>
      </c>
      <c r="F19" s="6">
        <v>42</v>
      </c>
      <c r="G19" s="6">
        <v>38</v>
      </c>
      <c r="H19" s="28">
        <v>85</v>
      </c>
      <c r="I19" s="38">
        <f t="shared" si="0"/>
        <v>243</v>
      </c>
      <c r="J19" s="6">
        <f t="shared" si="1"/>
        <v>39</v>
      </c>
      <c r="K19" s="39">
        <f t="shared" si="2"/>
        <v>34.240349679285771</v>
      </c>
      <c r="L19" s="32"/>
    </row>
    <row r="20" spans="1:12" s="2" customFormat="1" ht="18.75" customHeight="1" x14ac:dyDescent="0.15">
      <c r="A20" s="3"/>
      <c r="B20" s="12">
        <v>16</v>
      </c>
      <c r="C20" s="47" t="s">
        <v>25</v>
      </c>
      <c r="D20" s="44">
        <v>61</v>
      </c>
      <c r="E20" s="6">
        <v>47</v>
      </c>
      <c r="F20" s="6">
        <v>94</v>
      </c>
      <c r="G20" s="6">
        <v>75</v>
      </c>
      <c r="H20" s="28">
        <v>47</v>
      </c>
      <c r="I20" s="38">
        <f t="shared" si="0"/>
        <v>324</v>
      </c>
      <c r="J20" s="6">
        <f t="shared" si="1"/>
        <v>17</v>
      </c>
      <c r="K20" s="39">
        <f t="shared" si="2"/>
        <v>51.835548521158309</v>
      </c>
      <c r="L20" s="32"/>
    </row>
    <row r="21" spans="1:12" s="2" customFormat="1" ht="18.75" customHeight="1" x14ac:dyDescent="0.15">
      <c r="A21" s="3"/>
      <c r="B21" s="12">
        <v>17</v>
      </c>
      <c r="C21" s="47" t="s">
        <v>26</v>
      </c>
      <c r="D21" s="44">
        <v>86</v>
      </c>
      <c r="E21" s="6">
        <v>44</v>
      </c>
      <c r="F21" s="6">
        <v>74</v>
      </c>
      <c r="G21" s="6">
        <v>92</v>
      </c>
      <c r="H21" s="28">
        <v>71</v>
      </c>
      <c r="I21" s="38">
        <f t="shared" si="0"/>
        <v>367</v>
      </c>
      <c r="J21" s="6">
        <f t="shared" si="1"/>
        <v>6</v>
      </c>
      <c r="K21" s="39">
        <f t="shared" si="2"/>
        <v>61.176209634744964</v>
      </c>
      <c r="L21" s="32"/>
    </row>
    <row r="22" spans="1:12" s="2" customFormat="1" ht="18.75" customHeight="1" x14ac:dyDescent="0.15">
      <c r="A22" s="3"/>
      <c r="B22" s="12">
        <v>18</v>
      </c>
      <c r="C22" s="47" t="s">
        <v>27</v>
      </c>
      <c r="D22" s="44">
        <v>55</v>
      </c>
      <c r="E22" s="6">
        <v>66</v>
      </c>
      <c r="F22" s="6">
        <v>82</v>
      </c>
      <c r="G22" s="6">
        <v>67</v>
      </c>
      <c r="H22" s="28">
        <v>35</v>
      </c>
      <c r="I22" s="38">
        <f t="shared" si="0"/>
        <v>305</v>
      </c>
      <c r="J22" s="6">
        <f t="shared" si="1"/>
        <v>23</v>
      </c>
      <c r="K22" s="39">
        <f t="shared" si="2"/>
        <v>47.708279657015368</v>
      </c>
      <c r="L22" s="32"/>
    </row>
    <row r="23" spans="1:12" s="2" customFormat="1" ht="18.75" customHeight="1" x14ac:dyDescent="0.15">
      <c r="A23" s="3"/>
      <c r="B23" s="12">
        <v>19</v>
      </c>
      <c r="C23" s="47" t="s">
        <v>28</v>
      </c>
      <c r="D23" s="44">
        <v>96</v>
      </c>
      <c r="E23" s="6">
        <v>87</v>
      </c>
      <c r="F23" s="6">
        <v>48</v>
      </c>
      <c r="G23" s="6">
        <v>53</v>
      </c>
      <c r="H23" s="28">
        <v>83</v>
      </c>
      <c r="I23" s="38">
        <f t="shared" si="0"/>
        <v>367</v>
      </c>
      <c r="J23" s="6">
        <f t="shared" si="1"/>
        <v>6</v>
      </c>
      <c r="K23" s="39">
        <f t="shared" si="2"/>
        <v>61.176209634744964</v>
      </c>
      <c r="L23" s="32"/>
    </row>
    <row r="24" spans="1:12" s="2" customFormat="1" ht="18.75" customHeight="1" x14ac:dyDescent="0.15">
      <c r="A24" s="3"/>
      <c r="B24" s="12">
        <v>20</v>
      </c>
      <c r="C24" s="47" t="s">
        <v>29</v>
      </c>
      <c r="D24" s="44">
        <v>86</v>
      </c>
      <c r="E24" s="6">
        <v>37</v>
      </c>
      <c r="F24" s="6">
        <v>26</v>
      </c>
      <c r="G24" s="6">
        <v>50</v>
      </c>
      <c r="H24" s="28">
        <v>85</v>
      </c>
      <c r="I24" s="38">
        <f t="shared" si="0"/>
        <v>284</v>
      </c>
      <c r="J24" s="6">
        <f t="shared" si="1"/>
        <v>30</v>
      </c>
      <c r="K24" s="39">
        <f t="shared" si="2"/>
        <v>43.146561438752116</v>
      </c>
      <c r="L24" s="32"/>
    </row>
    <row r="25" spans="1:12" s="2" customFormat="1" ht="18.75" customHeight="1" x14ac:dyDescent="0.15">
      <c r="A25" s="3"/>
      <c r="B25" s="12">
        <v>21</v>
      </c>
      <c r="C25" s="47" t="s">
        <v>30</v>
      </c>
      <c r="D25" s="44">
        <v>54</v>
      </c>
      <c r="E25" s="6">
        <v>47</v>
      </c>
      <c r="F25" s="6">
        <v>29</v>
      </c>
      <c r="G25" s="6">
        <v>76</v>
      </c>
      <c r="H25" s="28">
        <v>49</v>
      </c>
      <c r="I25" s="38">
        <f t="shared" si="0"/>
        <v>255</v>
      </c>
      <c r="J25" s="6">
        <f t="shared" si="1"/>
        <v>36</v>
      </c>
      <c r="K25" s="39">
        <f t="shared" si="2"/>
        <v>36.847045804007621</v>
      </c>
      <c r="L25" s="32"/>
    </row>
    <row r="26" spans="1:12" s="2" customFormat="1" ht="18.75" customHeight="1" x14ac:dyDescent="0.15">
      <c r="A26" s="3"/>
      <c r="B26" s="12">
        <v>22</v>
      </c>
      <c r="C26" s="48" t="s">
        <v>31</v>
      </c>
      <c r="D26" s="44">
        <v>28</v>
      </c>
      <c r="E26" s="6">
        <v>82</v>
      </c>
      <c r="F26" s="6">
        <v>71</v>
      </c>
      <c r="G26" s="6">
        <v>28</v>
      </c>
      <c r="H26" s="28">
        <v>75</v>
      </c>
      <c r="I26" s="38">
        <f t="shared" si="0"/>
        <v>284</v>
      </c>
      <c r="J26" s="6">
        <f t="shared" si="1"/>
        <v>30</v>
      </c>
      <c r="K26" s="39">
        <f t="shared" si="2"/>
        <v>43.146561438752116</v>
      </c>
      <c r="L26" s="32"/>
    </row>
    <row r="27" spans="1:12" s="2" customFormat="1" ht="18.75" customHeight="1" x14ac:dyDescent="0.15">
      <c r="A27" s="3"/>
      <c r="B27" s="12">
        <v>23</v>
      </c>
      <c r="C27" s="47" t="s">
        <v>32</v>
      </c>
      <c r="D27" s="44">
        <v>85</v>
      </c>
      <c r="E27" s="6">
        <v>25</v>
      </c>
      <c r="F27" s="6">
        <v>73</v>
      </c>
      <c r="G27" s="6">
        <v>79</v>
      </c>
      <c r="H27" s="28">
        <v>47</v>
      </c>
      <c r="I27" s="38">
        <f t="shared" si="0"/>
        <v>309</v>
      </c>
      <c r="J27" s="6">
        <f t="shared" si="1"/>
        <v>21</v>
      </c>
      <c r="K27" s="39">
        <f t="shared" si="2"/>
        <v>48.577178365255982</v>
      </c>
      <c r="L27" s="32"/>
    </row>
    <row r="28" spans="1:12" s="2" customFormat="1" ht="18.75" customHeight="1" x14ac:dyDescent="0.15">
      <c r="A28" s="3"/>
      <c r="B28" s="12">
        <v>24</v>
      </c>
      <c r="C28" s="47" t="s">
        <v>33</v>
      </c>
      <c r="D28" s="44">
        <v>74</v>
      </c>
      <c r="E28" s="6">
        <v>25</v>
      </c>
      <c r="F28" s="6">
        <v>43</v>
      </c>
      <c r="G28" s="6">
        <v>25</v>
      </c>
      <c r="H28" s="28">
        <v>86</v>
      </c>
      <c r="I28" s="38">
        <f t="shared" si="0"/>
        <v>253</v>
      </c>
      <c r="J28" s="6">
        <f t="shared" si="1"/>
        <v>37</v>
      </c>
      <c r="K28" s="39">
        <f t="shared" si="2"/>
        <v>36.412596449887317</v>
      </c>
      <c r="L28" s="32"/>
    </row>
    <row r="29" spans="1:12" s="2" customFormat="1" ht="18.75" customHeight="1" x14ac:dyDescent="0.15">
      <c r="A29" s="3"/>
      <c r="B29" s="12">
        <v>25</v>
      </c>
      <c r="C29" s="47" t="s">
        <v>34</v>
      </c>
      <c r="D29" s="44">
        <v>78</v>
      </c>
      <c r="E29" s="6">
        <v>55</v>
      </c>
      <c r="F29" s="6">
        <v>73</v>
      </c>
      <c r="G29" s="6">
        <v>97</v>
      </c>
      <c r="H29" s="28">
        <v>88</v>
      </c>
      <c r="I29" s="38">
        <f t="shared" si="0"/>
        <v>391</v>
      </c>
      <c r="J29" s="6">
        <f t="shared" si="1"/>
        <v>3</v>
      </c>
      <c r="K29" s="39">
        <f t="shared" si="2"/>
        <v>66.389601884188679</v>
      </c>
      <c r="L29" s="32"/>
    </row>
    <row r="30" spans="1:12" s="2" customFormat="1" ht="18.75" customHeight="1" x14ac:dyDescent="0.15">
      <c r="A30" s="3"/>
      <c r="B30" s="12">
        <v>26</v>
      </c>
      <c r="C30" s="47" t="s">
        <v>35</v>
      </c>
      <c r="D30" s="44">
        <v>82</v>
      </c>
      <c r="E30" s="6">
        <v>32</v>
      </c>
      <c r="F30" s="6">
        <v>25</v>
      </c>
      <c r="G30" s="6">
        <v>60</v>
      </c>
      <c r="H30" s="28">
        <v>80</v>
      </c>
      <c r="I30" s="38">
        <f t="shared" si="0"/>
        <v>279</v>
      </c>
      <c r="J30" s="6">
        <f t="shared" si="1"/>
        <v>32</v>
      </c>
      <c r="K30" s="39">
        <f t="shared" si="2"/>
        <v>42.060438053451335</v>
      </c>
      <c r="L30" s="32"/>
    </row>
    <row r="31" spans="1:12" s="2" customFormat="1" ht="18.75" customHeight="1" x14ac:dyDescent="0.15">
      <c r="A31" s="3"/>
      <c r="B31" s="12">
        <v>27</v>
      </c>
      <c r="C31" s="47" t="s">
        <v>36</v>
      </c>
      <c r="D31" s="44">
        <v>26</v>
      </c>
      <c r="E31" s="6">
        <v>46</v>
      </c>
      <c r="F31" s="6">
        <v>48</v>
      </c>
      <c r="G31" s="6">
        <v>77</v>
      </c>
      <c r="H31" s="28">
        <v>67</v>
      </c>
      <c r="I31" s="38">
        <f t="shared" si="0"/>
        <v>264</v>
      </c>
      <c r="J31" s="6">
        <f t="shared" si="1"/>
        <v>35</v>
      </c>
      <c r="K31" s="39">
        <f t="shared" si="2"/>
        <v>38.802067897549016</v>
      </c>
      <c r="L31" s="32"/>
    </row>
    <row r="32" spans="1:12" s="2" customFormat="1" ht="18.75" customHeight="1" x14ac:dyDescent="0.15">
      <c r="A32" s="3"/>
      <c r="B32" s="12">
        <v>28</v>
      </c>
      <c r="C32" s="47" t="s">
        <v>37</v>
      </c>
      <c r="D32" s="44">
        <v>72</v>
      </c>
      <c r="E32" s="6">
        <v>69</v>
      </c>
      <c r="F32" s="6">
        <v>84</v>
      </c>
      <c r="G32" s="6">
        <v>89</v>
      </c>
      <c r="H32" s="28">
        <v>32</v>
      </c>
      <c r="I32" s="38">
        <f t="shared" si="0"/>
        <v>346</v>
      </c>
      <c r="J32" s="6">
        <f t="shared" si="1"/>
        <v>9</v>
      </c>
      <c r="K32" s="39">
        <f t="shared" si="2"/>
        <v>56.614491416481712</v>
      </c>
      <c r="L32" s="32"/>
    </row>
    <row r="33" spans="1:12" s="2" customFormat="1" ht="18.75" customHeight="1" x14ac:dyDescent="0.15">
      <c r="A33" s="3"/>
      <c r="B33" s="12">
        <v>29</v>
      </c>
      <c r="C33" s="47" t="s">
        <v>38</v>
      </c>
      <c r="D33" s="44">
        <v>81</v>
      </c>
      <c r="E33" s="6">
        <v>86</v>
      </c>
      <c r="F33" s="6">
        <v>85</v>
      </c>
      <c r="G33" s="6">
        <v>38</v>
      </c>
      <c r="H33" s="28">
        <v>97</v>
      </c>
      <c r="I33" s="38">
        <f t="shared" si="0"/>
        <v>387</v>
      </c>
      <c r="J33" s="6">
        <f t="shared" si="1"/>
        <v>5</v>
      </c>
      <c r="K33" s="39">
        <f t="shared" si="2"/>
        <v>65.520703175948057</v>
      </c>
      <c r="L33" s="32"/>
    </row>
    <row r="34" spans="1:12" s="2" customFormat="1" ht="18.75" customHeight="1" x14ac:dyDescent="0.15">
      <c r="A34" s="3"/>
      <c r="B34" s="12">
        <v>30</v>
      </c>
      <c r="C34" s="47" t="s">
        <v>39</v>
      </c>
      <c r="D34" s="44">
        <v>50</v>
      </c>
      <c r="E34" s="6">
        <v>81</v>
      </c>
      <c r="F34" s="6">
        <v>58</v>
      </c>
      <c r="G34" s="6">
        <v>54</v>
      </c>
      <c r="H34" s="28">
        <v>66</v>
      </c>
      <c r="I34" s="38">
        <f t="shared" si="0"/>
        <v>309</v>
      </c>
      <c r="J34" s="6">
        <f t="shared" si="1"/>
        <v>21</v>
      </c>
      <c r="K34" s="39">
        <f t="shared" si="2"/>
        <v>48.577178365255982</v>
      </c>
      <c r="L34" s="32"/>
    </row>
    <row r="35" spans="1:12" s="2" customFormat="1" ht="18.75" customHeight="1" x14ac:dyDescent="0.15">
      <c r="A35" s="3"/>
      <c r="B35" s="12">
        <v>31</v>
      </c>
      <c r="C35" s="47" t="s">
        <v>40</v>
      </c>
      <c r="D35" s="44">
        <v>40</v>
      </c>
      <c r="E35" s="6">
        <v>60</v>
      </c>
      <c r="F35" s="6">
        <v>71</v>
      </c>
      <c r="G35" s="6">
        <v>93</v>
      </c>
      <c r="H35" s="28">
        <v>47</v>
      </c>
      <c r="I35" s="38">
        <f t="shared" si="0"/>
        <v>311</v>
      </c>
      <c r="J35" s="6">
        <f t="shared" si="1"/>
        <v>19</v>
      </c>
      <c r="K35" s="39">
        <f t="shared" si="2"/>
        <v>49.011627719376293</v>
      </c>
      <c r="L35" s="32"/>
    </row>
    <row r="36" spans="1:12" s="2" customFormat="1" ht="18.75" customHeight="1" x14ac:dyDescent="0.15">
      <c r="A36" s="3"/>
      <c r="B36" s="12">
        <v>32</v>
      </c>
      <c r="C36" s="47" t="s">
        <v>41</v>
      </c>
      <c r="D36" s="44">
        <v>93</v>
      </c>
      <c r="E36" s="6">
        <v>90</v>
      </c>
      <c r="F36" s="6">
        <v>95</v>
      </c>
      <c r="G36" s="6">
        <v>60</v>
      </c>
      <c r="H36" s="28">
        <v>25</v>
      </c>
      <c r="I36" s="38">
        <f t="shared" si="0"/>
        <v>363</v>
      </c>
      <c r="J36" s="6">
        <f t="shared" si="1"/>
        <v>8</v>
      </c>
      <c r="K36" s="39">
        <f t="shared" si="2"/>
        <v>60.307310926504343</v>
      </c>
      <c r="L36" s="32"/>
    </row>
    <row r="37" spans="1:12" s="2" customFormat="1" ht="18.75" customHeight="1" x14ac:dyDescent="0.15">
      <c r="A37" s="3"/>
      <c r="B37" s="12">
        <v>33</v>
      </c>
      <c r="C37" s="47" t="s">
        <v>42</v>
      </c>
      <c r="D37" s="44">
        <v>73</v>
      </c>
      <c r="E37" s="6">
        <v>62</v>
      </c>
      <c r="F37" s="6">
        <v>96</v>
      </c>
      <c r="G37" s="6">
        <v>25</v>
      </c>
      <c r="H37" s="28">
        <v>32</v>
      </c>
      <c r="I37" s="38">
        <f t="shared" si="0"/>
        <v>288</v>
      </c>
      <c r="J37" s="6">
        <f t="shared" si="1"/>
        <v>27</v>
      </c>
      <c r="K37" s="39">
        <f t="shared" si="2"/>
        <v>44.01546014699273</v>
      </c>
      <c r="L37" s="32"/>
    </row>
    <row r="38" spans="1:12" s="2" customFormat="1" ht="18.75" customHeight="1" x14ac:dyDescent="0.15">
      <c r="A38" s="3"/>
      <c r="B38" s="12">
        <v>34</v>
      </c>
      <c r="C38" s="47" t="s">
        <v>43</v>
      </c>
      <c r="D38" s="44">
        <v>58</v>
      </c>
      <c r="E38" s="6">
        <v>46</v>
      </c>
      <c r="F38" s="6">
        <v>41</v>
      </c>
      <c r="G38" s="6">
        <v>88</v>
      </c>
      <c r="H38" s="28">
        <v>67</v>
      </c>
      <c r="I38" s="38">
        <f t="shared" si="0"/>
        <v>300</v>
      </c>
      <c r="J38" s="6">
        <f t="shared" si="1"/>
        <v>25</v>
      </c>
      <c r="K38" s="39">
        <f t="shared" si="2"/>
        <v>46.622156271714587</v>
      </c>
      <c r="L38" s="32"/>
    </row>
    <row r="39" spans="1:12" s="2" customFormat="1" ht="18.75" customHeight="1" x14ac:dyDescent="0.15">
      <c r="A39" s="3"/>
      <c r="B39" s="12">
        <v>35</v>
      </c>
      <c r="C39" s="47" t="s">
        <v>44</v>
      </c>
      <c r="D39" s="44">
        <v>38</v>
      </c>
      <c r="E39" s="6">
        <v>44</v>
      </c>
      <c r="F39" s="6">
        <v>65</v>
      </c>
      <c r="G39" s="6">
        <v>32</v>
      </c>
      <c r="H39" s="28">
        <v>90</v>
      </c>
      <c r="I39" s="38">
        <f t="shared" si="0"/>
        <v>269</v>
      </c>
      <c r="J39" s="6">
        <f t="shared" si="1"/>
        <v>34</v>
      </c>
      <c r="K39" s="39">
        <f t="shared" si="2"/>
        <v>39.888191282849789</v>
      </c>
      <c r="L39" s="32"/>
    </row>
    <row r="40" spans="1:12" s="2" customFormat="1" ht="18.75" customHeight="1" x14ac:dyDescent="0.15">
      <c r="A40" s="3"/>
      <c r="B40" s="12">
        <v>36</v>
      </c>
      <c r="C40" s="47" t="s">
        <v>45</v>
      </c>
      <c r="D40" s="44">
        <v>77</v>
      </c>
      <c r="E40" s="6">
        <v>40</v>
      </c>
      <c r="F40" s="6">
        <v>61</v>
      </c>
      <c r="G40" s="6">
        <v>94</v>
      </c>
      <c r="H40" s="28">
        <v>38</v>
      </c>
      <c r="I40" s="38">
        <f t="shared" si="0"/>
        <v>310</v>
      </c>
      <c r="J40" s="6">
        <f t="shared" si="1"/>
        <v>20</v>
      </c>
      <c r="K40" s="39">
        <f t="shared" si="2"/>
        <v>48.794403042316141</v>
      </c>
      <c r="L40" s="32"/>
    </row>
    <row r="41" spans="1:12" s="2" customFormat="1" ht="18.75" customHeight="1" x14ac:dyDescent="0.15">
      <c r="A41" s="3"/>
      <c r="B41" s="12">
        <v>37</v>
      </c>
      <c r="C41" s="47" t="s">
        <v>46</v>
      </c>
      <c r="D41" s="44">
        <v>71</v>
      </c>
      <c r="E41" s="6">
        <v>59</v>
      </c>
      <c r="F41" s="6">
        <v>94</v>
      </c>
      <c r="G41" s="6">
        <v>84</v>
      </c>
      <c r="H41" s="28">
        <v>26</v>
      </c>
      <c r="I41" s="38">
        <f t="shared" si="0"/>
        <v>334</v>
      </c>
      <c r="J41" s="6">
        <f t="shared" si="1"/>
        <v>13</v>
      </c>
      <c r="K41" s="39">
        <f t="shared" si="2"/>
        <v>54.007795291759855</v>
      </c>
      <c r="L41" s="32"/>
    </row>
    <row r="42" spans="1:12" s="2" customFormat="1" ht="18.75" customHeight="1" x14ac:dyDescent="0.15">
      <c r="A42" s="3"/>
      <c r="B42" s="12">
        <v>38</v>
      </c>
      <c r="C42" s="47" t="s">
        <v>47</v>
      </c>
      <c r="D42" s="44">
        <v>65</v>
      </c>
      <c r="E42" s="6">
        <v>29</v>
      </c>
      <c r="F42" s="6">
        <v>41</v>
      </c>
      <c r="G42" s="6">
        <v>86</v>
      </c>
      <c r="H42" s="28">
        <v>27</v>
      </c>
      <c r="I42" s="38">
        <f t="shared" si="0"/>
        <v>248</v>
      </c>
      <c r="J42" s="6">
        <f t="shared" si="1"/>
        <v>38</v>
      </c>
      <c r="K42" s="39">
        <f t="shared" si="2"/>
        <v>35.326473064586537</v>
      </c>
      <c r="L42" s="32"/>
    </row>
    <row r="43" spans="1:12" s="2" customFormat="1" ht="18.75" customHeight="1" x14ac:dyDescent="0.15">
      <c r="A43" s="3"/>
      <c r="B43" s="12">
        <v>39</v>
      </c>
      <c r="C43" s="47" t="s">
        <v>48</v>
      </c>
      <c r="D43" s="44">
        <v>45</v>
      </c>
      <c r="E43" s="6">
        <v>58</v>
      </c>
      <c r="F43" s="6">
        <v>51</v>
      </c>
      <c r="G43" s="6">
        <v>68</v>
      </c>
      <c r="H43" s="28">
        <v>48</v>
      </c>
      <c r="I43" s="38">
        <f t="shared" si="0"/>
        <v>270</v>
      </c>
      <c r="J43" s="6">
        <f t="shared" si="1"/>
        <v>33</v>
      </c>
      <c r="K43" s="39">
        <f t="shared" si="2"/>
        <v>40.105415959909948</v>
      </c>
      <c r="L43" s="32"/>
    </row>
    <row r="44" spans="1:12" s="2" customFormat="1" ht="18.75" customHeight="1" thickBot="1" x14ac:dyDescent="0.2">
      <c r="A44" s="3"/>
      <c r="B44" s="13">
        <v>40</v>
      </c>
      <c r="C44" s="49" t="s">
        <v>49</v>
      </c>
      <c r="D44" s="45">
        <v>55</v>
      </c>
      <c r="E44" s="7">
        <v>32</v>
      </c>
      <c r="F44" s="7">
        <v>67</v>
      </c>
      <c r="G44" s="7">
        <v>97</v>
      </c>
      <c r="H44" s="29">
        <v>73</v>
      </c>
      <c r="I44" s="40">
        <f t="shared" si="0"/>
        <v>324</v>
      </c>
      <c r="J44" s="7">
        <f t="shared" si="1"/>
        <v>17</v>
      </c>
      <c r="K44" s="41">
        <f t="shared" si="2"/>
        <v>51.835548521158309</v>
      </c>
      <c r="L44" s="33"/>
    </row>
    <row r="45" spans="1:12" ht="18.75" customHeight="1" x14ac:dyDescent="0.15">
      <c r="G45" s="22" t="s">
        <v>50</v>
      </c>
      <c r="H45" s="23"/>
      <c r="I45" s="18">
        <f>AVERAGE(I5:I44)</f>
        <v>315.55</v>
      </c>
    </row>
    <row r="46" spans="1:12" ht="18.75" customHeight="1" thickBot="1" x14ac:dyDescent="0.2">
      <c r="G46" s="24" t="s">
        <v>51</v>
      </c>
      <c r="H46" s="25"/>
      <c r="I46" s="19">
        <f>STDEVP(I5:I44)</f>
        <v>46.035285379804044</v>
      </c>
    </row>
  </sheetData>
  <mergeCells count="4">
    <mergeCell ref="D2:F2"/>
    <mergeCell ref="H2:J2"/>
    <mergeCell ref="G45:H45"/>
    <mergeCell ref="G46:H46"/>
  </mergeCells>
  <phoneticPr fontId="1"/>
  <pageMargins left="0.67" right="0.12" top="0.59055118110236227" bottom="0.26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2022-04-01T04:04:14Z</cp:lastPrinted>
  <dcterms:created xsi:type="dcterms:W3CDTF">2014-02-15T04:43:52Z</dcterms:created>
  <dcterms:modified xsi:type="dcterms:W3CDTF">2022-04-01T04:05:02Z</dcterms:modified>
</cp:coreProperties>
</file>